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Utente\Desktop\CARNEVALE 2024\verbale finale\"/>
    </mc:Choice>
  </mc:AlternateContent>
  <xr:revisionPtr revIDLastSave="0" documentId="8_{30D646D8-8501-4C5D-819F-7AA814618A3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M9" i="1"/>
  <c r="D19" i="1" s="1"/>
  <c r="G19" i="1" s="1"/>
  <c r="M8" i="1"/>
  <c r="D15" i="1" s="1"/>
  <c r="G15" i="1" s="1"/>
  <c r="M7" i="1"/>
  <c r="D14" i="1" s="1"/>
  <c r="G14" i="1" s="1"/>
  <c r="M6" i="1"/>
  <c r="D18" i="1" s="1"/>
  <c r="G18" i="1" s="1"/>
  <c r="M5" i="1"/>
  <c r="D16" i="1" s="1"/>
  <c r="G16" i="1" s="1"/>
  <c r="M4" i="1"/>
  <c r="D17" i="1" s="1"/>
  <c r="G17" i="1" s="1"/>
</calcChain>
</file>

<file path=xl/sharedStrings.xml><?xml version="1.0" encoding="utf-8"?>
<sst xmlns="http://schemas.openxmlformats.org/spreadsheetml/2006/main" count="33" uniqueCount="31">
  <si>
    <t>CARNEVALE DI SCIACCA 2024</t>
  </si>
  <si>
    <t>RIEPILOGO VOTI DELLA GIURIA DI QUALITA'</t>
  </si>
  <si>
    <t>ARCHITETTURA E MODELLAZIONE</t>
  </si>
  <si>
    <t>DECORAZIONE E PITTURA</t>
  </si>
  <si>
    <t>MOVIMENTI</t>
  </si>
  <si>
    <t>EFFETTO SCENICO</t>
  </si>
  <si>
    <t>INNO</t>
  </si>
  <si>
    <t>ALLEGORIA</t>
  </si>
  <si>
    <t>COPIONE</t>
  </si>
  <si>
    <t>GRUPPO MASCHERATO E COSTUMI</t>
  </si>
  <si>
    <t>GRUPPO MASCERATO COREOGRAFIA</t>
  </si>
  <si>
    <t>PENALITA' COLLAUDO</t>
  </si>
  <si>
    <t>PENALITA' TEMPI SCENICI</t>
  </si>
  <si>
    <t>TOTALE</t>
  </si>
  <si>
    <t>MA CHE VOICE</t>
  </si>
  <si>
    <t>L'APPARENZA INGANNA</t>
  </si>
  <si>
    <t>LA RESA DEI CONTI</t>
  </si>
  <si>
    <t>LE FALSE VERITA'</t>
  </si>
  <si>
    <t>VECCHIO CINEMA "IN" PARADISO</t>
  </si>
  <si>
    <t>CHE… NE … VADA LA PENA</t>
  </si>
  <si>
    <t>CLASSIFICA PARZIALE</t>
  </si>
  <si>
    <t>Voto popolare</t>
  </si>
  <si>
    <t xml:space="preserve">PUNTEGGIO </t>
  </si>
  <si>
    <t>CARRO ALLEGORICO</t>
  </si>
  <si>
    <t>PUNTEGGIO</t>
  </si>
  <si>
    <t>1° CLASSIFICATO</t>
  </si>
  <si>
    <t>2° CLASSIFICATO</t>
  </si>
  <si>
    <t>3° CLASSIFICATO</t>
  </si>
  <si>
    <t>4° CLASSIFICATO</t>
  </si>
  <si>
    <t>5° CLASSIFICATO</t>
  </si>
  <si>
    <t>6° CLASSIFICATO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</si>
</sst>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0" fillId="0" borderId="4" xfId="0" applyBorder="1" applyAlignment="1">
      <alignment horizontal="center"/>
    </xf>
    <xf numFmtId="0" fontId="1" fillId="0" borderId="5" xfId="0" applyFont="1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8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3" workbookViewId="0">
      <selection activeCell="G14" sqref="G14"/>
    </sheetView>
  </sheetViews>
  <sheetFormatPr defaultColWidth="9" defaultRowHeight="15"/>
  <cols>
    <col min="1" max="1" width="29.28515625" customWidth="1"/>
    <col min="2" max="6" width="15.28515625" customWidth="1"/>
    <col min="7" max="7" width="17.7109375" customWidth="1"/>
    <col min="8" max="10" width="15.28515625" customWidth="1"/>
    <col min="11" max="11" width="14.28515625" customWidth="1"/>
    <col min="12" max="12" width="13.28515625" customWidth="1"/>
    <col min="13" max="13" width="10" customWidth="1"/>
  </cols>
  <sheetData>
    <row r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69" customHeight="1">
      <c r="A3" s="1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17" t="s">
        <v>11</v>
      </c>
      <c r="L3" s="17" t="s">
        <v>12</v>
      </c>
      <c r="M3" s="18" t="s">
        <v>13</v>
      </c>
    </row>
    <row r="4" spans="1:13">
      <c r="A4" s="3" t="s">
        <v>14</v>
      </c>
      <c r="B4" s="4">
        <v>180</v>
      </c>
      <c r="C4" s="4">
        <v>200</v>
      </c>
      <c r="D4" s="4">
        <v>140</v>
      </c>
      <c r="E4" s="4">
        <v>150</v>
      </c>
      <c r="F4" s="4">
        <v>64</v>
      </c>
      <c r="G4" s="4">
        <v>35</v>
      </c>
      <c r="H4" s="4">
        <v>40</v>
      </c>
      <c r="I4" s="4">
        <v>45</v>
      </c>
      <c r="J4" s="4">
        <v>40</v>
      </c>
      <c r="K4" s="4"/>
      <c r="L4" s="4">
        <v>-15</v>
      </c>
      <c r="M4" s="19">
        <f>SUM(B4:L4)</f>
        <v>879</v>
      </c>
    </row>
    <row r="5" spans="1:13">
      <c r="A5" s="5" t="s">
        <v>15</v>
      </c>
      <c r="B5" s="6">
        <v>240</v>
      </c>
      <c r="C5" s="6">
        <v>175</v>
      </c>
      <c r="D5" s="6">
        <v>200</v>
      </c>
      <c r="E5" s="6">
        <v>135</v>
      </c>
      <c r="F5" s="6">
        <v>56</v>
      </c>
      <c r="G5" s="6">
        <v>30</v>
      </c>
      <c r="H5" s="6">
        <v>50</v>
      </c>
      <c r="I5" s="6">
        <v>35</v>
      </c>
      <c r="J5" s="6">
        <v>28</v>
      </c>
      <c r="K5" s="6">
        <v>-3</v>
      </c>
      <c r="L5" s="6"/>
      <c r="M5" s="20">
        <f t="shared" ref="M5:M9" si="0">SUM(B5:L5)</f>
        <v>946</v>
      </c>
    </row>
    <row r="6" spans="1:13">
      <c r="A6" s="5" t="s">
        <v>16</v>
      </c>
      <c r="B6" s="6">
        <v>210</v>
      </c>
      <c r="C6" s="6">
        <v>150</v>
      </c>
      <c r="D6" s="6">
        <v>120</v>
      </c>
      <c r="E6" s="6">
        <v>90</v>
      </c>
      <c r="F6" s="6">
        <v>72</v>
      </c>
      <c r="G6" s="6">
        <v>40</v>
      </c>
      <c r="H6" s="6">
        <v>45</v>
      </c>
      <c r="I6" s="6">
        <v>40</v>
      </c>
      <c r="J6" s="6">
        <v>36</v>
      </c>
      <c r="K6" s="6"/>
      <c r="L6" s="6"/>
      <c r="M6" s="20">
        <f t="shared" si="0"/>
        <v>803</v>
      </c>
    </row>
    <row r="7" spans="1:13">
      <c r="A7" s="5" t="s">
        <v>17</v>
      </c>
      <c r="B7" s="6">
        <v>300</v>
      </c>
      <c r="C7" s="6">
        <v>225</v>
      </c>
      <c r="D7" s="6">
        <v>160</v>
      </c>
      <c r="E7" s="6">
        <v>120</v>
      </c>
      <c r="F7" s="6">
        <v>80</v>
      </c>
      <c r="G7" s="6">
        <v>45</v>
      </c>
      <c r="H7" s="6">
        <v>25</v>
      </c>
      <c r="I7" s="6">
        <v>50</v>
      </c>
      <c r="J7" s="6">
        <v>32</v>
      </c>
      <c r="K7" s="6"/>
      <c r="L7" s="6">
        <v>-15</v>
      </c>
      <c r="M7" s="20">
        <f t="shared" si="0"/>
        <v>1022</v>
      </c>
    </row>
    <row r="8" spans="1:13">
      <c r="A8" s="5" t="s">
        <v>18</v>
      </c>
      <c r="B8" s="6">
        <v>270</v>
      </c>
      <c r="C8" s="6">
        <v>250</v>
      </c>
      <c r="D8" s="6">
        <v>180</v>
      </c>
      <c r="E8" s="6">
        <v>105</v>
      </c>
      <c r="F8" s="6">
        <v>40</v>
      </c>
      <c r="G8" s="6">
        <v>50</v>
      </c>
      <c r="H8" s="6">
        <v>35</v>
      </c>
      <c r="I8" s="6">
        <v>30</v>
      </c>
      <c r="J8" s="6">
        <v>24</v>
      </c>
      <c r="K8" s="6"/>
      <c r="L8" s="6">
        <v>-15</v>
      </c>
      <c r="M8" s="20">
        <f t="shared" si="0"/>
        <v>969</v>
      </c>
    </row>
    <row r="9" spans="1:13">
      <c r="A9" s="7" t="s">
        <v>19</v>
      </c>
      <c r="B9" s="8">
        <v>150</v>
      </c>
      <c r="C9" s="8">
        <v>125</v>
      </c>
      <c r="D9" s="8">
        <v>100</v>
      </c>
      <c r="E9" s="8">
        <v>75</v>
      </c>
      <c r="F9" s="8">
        <v>48</v>
      </c>
      <c r="G9" s="8">
        <v>25</v>
      </c>
      <c r="H9" s="8">
        <v>30</v>
      </c>
      <c r="I9" s="8">
        <v>25</v>
      </c>
      <c r="J9" s="8">
        <v>20</v>
      </c>
      <c r="K9" s="8"/>
      <c r="L9" s="8"/>
      <c r="M9" s="21">
        <f t="shared" si="0"/>
        <v>598</v>
      </c>
    </row>
    <row r="12" spans="1:13">
      <c r="A12" s="23" t="s">
        <v>20</v>
      </c>
      <c r="B12" s="24"/>
      <c r="C12" s="24"/>
      <c r="D12" s="25"/>
      <c r="F12" s="9" t="s">
        <v>21</v>
      </c>
      <c r="G12" s="10" t="s">
        <v>22</v>
      </c>
    </row>
    <row r="13" spans="1:13">
      <c r="A13" s="9"/>
      <c r="B13" s="26" t="s">
        <v>23</v>
      </c>
      <c r="C13" s="27"/>
      <c r="D13" s="9" t="s">
        <v>24</v>
      </c>
      <c r="F13" s="11" t="s">
        <v>24</v>
      </c>
      <c r="G13" s="12" t="s">
        <v>13</v>
      </c>
      <c r="H13" s="13"/>
    </row>
    <row r="14" spans="1:13">
      <c r="A14" s="11" t="s">
        <v>25</v>
      </c>
      <c r="B14" s="28" t="str">
        <f>A7</f>
        <v>LE FALSE VERITA'</v>
      </c>
      <c r="C14" s="29"/>
      <c r="D14" s="11">
        <f>M7</f>
        <v>1022</v>
      </c>
      <c r="F14" s="14">
        <v>630</v>
      </c>
      <c r="G14" s="9">
        <f t="shared" ref="G14:G19" si="1">D14+F14</f>
        <v>1652</v>
      </c>
    </row>
    <row r="15" spans="1:13">
      <c r="A15" s="11" t="s">
        <v>26</v>
      </c>
      <c r="B15" s="28" t="str">
        <f>A8</f>
        <v>VECCHIO CINEMA "IN" PARADISO</v>
      </c>
      <c r="C15" s="29"/>
      <c r="D15" s="11">
        <f>M8</f>
        <v>969</v>
      </c>
      <c r="F15" s="14">
        <v>567</v>
      </c>
      <c r="G15" s="11">
        <f t="shared" si="1"/>
        <v>1536</v>
      </c>
    </row>
    <row r="16" spans="1:13">
      <c r="A16" s="11" t="s">
        <v>27</v>
      </c>
      <c r="B16" s="28" t="str">
        <f>A5</f>
        <v>L'APPARENZA INGANNA</v>
      </c>
      <c r="C16" s="29"/>
      <c r="D16" s="11">
        <f>M5</f>
        <v>946</v>
      </c>
      <c r="F16" s="14">
        <v>504</v>
      </c>
      <c r="G16" s="11">
        <f t="shared" si="1"/>
        <v>1450</v>
      </c>
    </row>
    <row r="17" spans="1:7">
      <c r="A17" s="11" t="s">
        <v>28</v>
      </c>
      <c r="B17" s="28" t="str">
        <f>A4</f>
        <v>MA CHE VOICE</v>
      </c>
      <c r="C17" s="29"/>
      <c r="D17" s="11">
        <f>M4</f>
        <v>879</v>
      </c>
      <c r="F17" s="14">
        <v>378</v>
      </c>
      <c r="G17" s="11">
        <f t="shared" si="1"/>
        <v>1257</v>
      </c>
    </row>
    <row r="18" spans="1:7">
      <c r="A18" s="11" t="s">
        <v>29</v>
      </c>
      <c r="B18" s="28" t="str">
        <f>A6</f>
        <v>LA RESA DEI CONTI</v>
      </c>
      <c r="C18" s="29"/>
      <c r="D18" s="11">
        <f>M6</f>
        <v>803</v>
      </c>
      <c r="F18" s="14">
        <v>441</v>
      </c>
      <c r="G18" s="11">
        <f t="shared" si="1"/>
        <v>1244</v>
      </c>
    </row>
    <row r="19" spans="1:7">
      <c r="A19" s="15" t="s">
        <v>30</v>
      </c>
      <c r="B19" s="30" t="str">
        <f>A9</f>
        <v>CHE… NE … VADA LA PENA</v>
      </c>
      <c r="C19" s="31"/>
      <c r="D19" s="15">
        <f>M9</f>
        <v>598</v>
      </c>
      <c r="F19" s="16">
        <v>315</v>
      </c>
      <c r="G19" s="15">
        <f t="shared" si="1"/>
        <v>913</v>
      </c>
    </row>
  </sheetData>
  <mergeCells count="10">
    <mergeCell ref="B15:C15"/>
    <mergeCell ref="B16:C16"/>
    <mergeCell ref="B17:C17"/>
    <mergeCell ref="B18:C18"/>
    <mergeCell ref="B19:C19"/>
    <mergeCell ref="A1:M1"/>
    <mergeCell ref="A2:M2"/>
    <mergeCell ref="A12:D12"/>
    <mergeCell ref="B13:C13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Silvestri</dc:creator>
  <cp:lastModifiedBy>Utente</cp:lastModifiedBy>
  <dcterms:created xsi:type="dcterms:W3CDTF">2024-02-18T22:15:00Z</dcterms:created>
  <dcterms:modified xsi:type="dcterms:W3CDTF">2024-02-21T13:23:40Z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B0D6CA4F8D114F1CA8A00F9DAB747B42_12</vt:lpwstr>
  </property>
  <property fmtid="{D5CDD505-2E9C-101B-9397-08002B2CF9AE}" pid="3" name="KSOProductBuildVer">
    <vt:lpwstr>1033-12.2.0.13431</vt:lpwstr>
  </property>
</Properties>
</file>